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VENTARIOS PARA PAGINA DE AYUNTAMIENTO\"/>
    </mc:Choice>
  </mc:AlternateContent>
  <xr:revisionPtr revIDLastSave="0" documentId="13_ncr:1_{19868E36-6172-4F58-913E-90F37B5C02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ADRON VEHICULAR" sheetId="1" r:id="rId1"/>
    <sheet name="MAS LICENCIAS" sheetId="4" r:id="rId2"/>
    <sheet name="VEHICULOS EN TALLER MPAL" sheetId="2" r:id="rId3"/>
    <sheet name="VEHICULOS DONADOS A OPDS" sheetId="3" r:id="rId4"/>
  </sheets>
  <definedNames>
    <definedName name="_xlnm.Print_Area" localSheetId="2">'VEHICULOS EN TALLER MPAL'!$A$1:$H$7</definedName>
    <definedName name="_xlnm.Print_Titles" localSheetId="0">'PADRON VEHICULAR'!$6:$6</definedName>
    <definedName name="_xlnm.Print_Titles" localSheetId="2">'VEHICULOS EN TALLER MPAL'!$3:$3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  <c r="A28" i="1" s="1"/>
  <c r="G13" i="3" l="1"/>
  <c r="G36" i="3" l="1"/>
  <c r="G25" i="3"/>
  <c r="G38" i="3" s="1"/>
  <c r="A5" i="2" l="1"/>
  <c r="A6" i="2" s="1"/>
  <c r="A7" i="2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l="1"/>
  <c r="A22" i="1" s="1"/>
  <c r="A23" i="1" s="1"/>
  <c r="A24" i="1" s="1"/>
  <c r="A25" i="1" s="1"/>
  <c r="A26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l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<sst xmlns="http://schemas.openxmlformats.org/spreadsheetml/2006/main" count="358" uniqueCount="249">
  <si>
    <t>No.Econ</t>
  </si>
  <si>
    <t>DESCRIPCION DEL VEHICULO</t>
  </si>
  <si>
    <t>NUM. SERIE</t>
  </si>
  <si>
    <t>MODELO</t>
  </si>
  <si>
    <t>PLACAS</t>
  </si>
  <si>
    <t>DEPARTAMENTO</t>
  </si>
  <si>
    <t>COMUNICACIÓN SOCIAL</t>
  </si>
  <si>
    <t>CHEVROLET PICK UP CUSTOM CAP. 1 TON.  6 CIL.</t>
  </si>
  <si>
    <t>3GCEC20A4SM113189</t>
  </si>
  <si>
    <t>OBRAS PUBLICAS</t>
  </si>
  <si>
    <t>PROTECCION CIVIL</t>
  </si>
  <si>
    <t>MITSUBISHI ENDEBOR 6 CIL. LS WAGON 2WD. AUT. EQUIPA.</t>
  </si>
  <si>
    <t>4A4MM21S17E055063</t>
  </si>
  <si>
    <t>JFH3047</t>
  </si>
  <si>
    <t>NISSAN SEDAN 4 PTAS, STD,TIP</t>
  </si>
  <si>
    <t>5BAYB13-18788</t>
  </si>
  <si>
    <t>SEGURIDAD PUBLICA</t>
  </si>
  <si>
    <t>DAKOTA CREW CAB SLT 4X2</t>
  </si>
  <si>
    <t>1D7RE3GKXBS633748</t>
  </si>
  <si>
    <t>1D7RE3GK7BS679327</t>
  </si>
  <si>
    <t>PATRIOT BASE FWD MTX</t>
  </si>
  <si>
    <t>1C4AJPAB6CD623873</t>
  </si>
  <si>
    <t>JJZ3953</t>
  </si>
  <si>
    <t>DIF</t>
  </si>
  <si>
    <t>JV37740</t>
  </si>
  <si>
    <t>002</t>
  </si>
  <si>
    <t>064</t>
  </si>
  <si>
    <t>3GCEC20A7SM113560</t>
  </si>
  <si>
    <t>073</t>
  </si>
  <si>
    <t>CAMIONETA DOBLE RODADO MODELO 1992 COLOR BLANCO DE 8 CILINDROS ESTANDAR</t>
  </si>
  <si>
    <t>NM101183</t>
  </si>
  <si>
    <t>117</t>
  </si>
  <si>
    <t>MOTOCICLETA COLOR VERDEY BLANCO, MCA. HONDA</t>
  </si>
  <si>
    <t>JH2HA0286XK104050</t>
  </si>
  <si>
    <t>119</t>
  </si>
  <si>
    <t>CAMIONETA COLOR BLANCO TIPO PIK UP ESTANDAR LARGO, TIPICO, MODELO 1999</t>
  </si>
  <si>
    <t>3N6CD12S9XK023167</t>
  </si>
  <si>
    <t>131</t>
  </si>
  <si>
    <t>EQUIPO DE DESASOLVE DE DRENAJE, PARA EL MUNICIPIO, EQUIPO VACTOR , MODELO 1999 MARCA NAVISTAR INTERNACIONAL</t>
  </si>
  <si>
    <t>99127087</t>
  </si>
  <si>
    <t>168</t>
  </si>
  <si>
    <t>CAMION PIPA, COLOR BLANCO, EN REGULAR ESTADO, DIRECCION HIDRAULICA</t>
  </si>
  <si>
    <t>3GBM7H1C54M106021</t>
  </si>
  <si>
    <t>170</t>
  </si>
  <si>
    <t>CAMION VOLTEO PARA SIETE TONELADAS COLOR BLANCO SUBMARCA KODIAKMODELO 2004</t>
  </si>
  <si>
    <t>3GBM7H1034M102193</t>
  </si>
  <si>
    <t>187</t>
  </si>
  <si>
    <t>3FTEF17W81MA75676</t>
  </si>
  <si>
    <t>191</t>
  </si>
  <si>
    <t>MOTOCICLETA COLOR PLATA MODELO 2006 DE 1 CILINDRO MARCA CARABELA</t>
  </si>
  <si>
    <t>LZSXHCH2660161197</t>
  </si>
  <si>
    <t>195</t>
  </si>
  <si>
    <t>197</t>
  </si>
  <si>
    <t>MINIBUS PARA 25 PASAJEROS COLOR BLANCO, MODELO 1973 A GASOLINA</t>
  </si>
  <si>
    <t>3042GCM100137</t>
  </si>
  <si>
    <t>260</t>
  </si>
  <si>
    <t xml:space="preserve"> LLCLTP1C66CK06834</t>
  </si>
  <si>
    <t>294</t>
  </si>
  <si>
    <t>TRACTOR MURRAY 48" (LT-48) CON MOTOR BRIGGS STRATTON 24 HP 5 VELOCIDADES Y REVERSA, 6 ALTURA DE CORTE</t>
  </si>
  <si>
    <t>080410A001116</t>
  </si>
  <si>
    <t>S/P</t>
  </si>
  <si>
    <t>CAMIONETA BLANCA F-250 CABINA REGULAR TRANSMISION AUTOMATICA A 4 VELOCIDADES RINES DE ACERO ESTILIZA</t>
  </si>
  <si>
    <t>2019</t>
  </si>
  <si>
    <t>CAMIONETA RAM 700 REGULAR CABINA</t>
  </si>
  <si>
    <t>JW23463</t>
  </si>
  <si>
    <t>9BD578455KY303042</t>
  </si>
  <si>
    <t>419</t>
  </si>
  <si>
    <t>2GPA33</t>
  </si>
  <si>
    <t>MOTOCICLETA 240126 DIABOLO EX12TC SERIE LLCLTP1C66CK06834, MARCA ITALIKA,  AÑO 2006 PEDIMENTO 3475-6001943, MODELO EX125T-C, COLOR RED  BLACK, CHASIS LLCLTP1C66CK06834, MOTOR LC152QMI66008846, ENTRADA LAREDO</t>
  </si>
  <si>
    <t>JE64149</t>
  </si>
  <si>
    <t>1999</t>
  </si>
  <si>
    <t>JE64163</t>
  </si>
  <si>
    <t>1995</t>
  </si>
  <si>
    <t>JP69102</t>
  </si>
  <si>
    <t>JM47202</t>
  </si>
  <si>
    <t>2005</t>
  </si>
  <si>
    <t>JE64146</t>
  </si>
  <si>
    <t>1992</t>
  </si>
  <si>
    <t>JJ91721</t>
  </si>
  <si>
    <t>GWV64</t>
  </si>
  <si>
    <t>JN80602</t>
  </si>
  <si>
    <t>STATUS</t>
  </si>
  <si>
    <t xml:space="preserve"> </t>
  </si>
  <si>
    <t>VEHICULOS DONADOS A SAPAZA</t>
  </si>
  <si>
    <t>CAMIONETA CHEVROLET PICK UP MODELO 1995 COLOR BLANCA LINEA C-20</t>
  </si>
  <si>
    <t>VEHICULOS DONADOS A DIF</t>
  </si>
  <si>
    <t>VEHICULOS DONADOS A COMITÉ DE FERIA</t>
  </si>
  <si>
    <t>VEHICULOS DONADOS A SECUNDARIA TECNICA 100</t>
  </si>
  <si>
    <t>NO. ECON.</t>
  </si>
  <si>
    <t xml:space="preserve">No. </t>
  </si>
  <si>
    <t>SI PLACAS</t>
  </si>
  <si>
    <t>VEHICULOS QUE SE ENCUENTRAN EN TALLER MUNICIPAL</t>
  </si>
  <si>
    <t xml:space="preserve">Sesión Ordinaria de Ayuntamiento No. 13 de fecha 19 de febrero de 2020, punto Cuarto, Dictamen que autoriza la donación de múltiples vehículos a los Organismos Públicos Descentralizados SAPAZA, Comité de Feria y Sistema DIF Municipal. Motiva la C. Regidora Laura Elena Martínez Ruvalcaba. </t>
  </si>
  <si>
    <t xml:space="preserve">Sesión Ordinaria de Ayuntamiento No. 13 de fecha 19 de febrero de 2020, punto quinto.- Dictamen que eleva al Pleno del H. Ayuntamiento de Zapotlán el Grande, autorizar la baja de 6 seis unidades vehiculares del inventario de Patrimonio Municipal y su donación a la Escuela Secundaria Técnica No. 100 cien. Motiva la C. Regidora Laura Elena Martínez Ruvalcaba.   </t>
  </si>
  <si>
    <t>COSTO</t>
  </si>
  <si>
    <t>MAQUINARIA DEL ESTADO "A TODA MAQUINA"</t>
  </si>
  <si>
    <t>PATRIMONIO MUNICIPAL</t>
  </si>
  <si>
    <t>**</t>
  </si>
  <si>
    <t>NO.</t>
  </si>
  <si>
    <t>JR91954</t>
  </si>
  <si>
    <t>DESCRIPCION  (TIPO)</t>
  </si>
  <si>
    <t>JS02949</t>
  </si>
  <si>
    <t>3D7H516K28G249626</t>
  </si>
  <si>
    <t>JL55484</t>
  </si>
  <si>
    <t>JR90303</t>
  </si>
  <si>
    <t>MOTOCICLETA</t>
  </si>
  <si>
    <t>CAMIONETA RAM 1500 PICK UP</t>
  </si>
  <si>
    <t>CAMIONETA RAM PICK UP DOBLE CABINA</t>
  </si>
  <si>
    <t>3H1KD4172HD204660</t>
  </si>
  <si>
    <t>3H1KD4179HD204669</t>
  </si>
  <si>
    <t>JR94031</t>
  </si>
  <si>
    <t>JW60733</t>
  </si>
  <si>
    <t>RETROEXCAVADORA  CATERPILLAR</t>
  </si>
  <si>
    <t>5YN01635</t>
  </si>
  <si>
    <t>RETROEXCAVADORA  JCB</t>
  </si>
  <si>
    <t>214e</t>
  </si>
  <si>
    <t xml:space="preserve">CAMION VOLTEO </t>
  </si>
  <si>
    <t>3HAMMAARXAL211196</t>
  </si>
  <si>
    <t>CAMION VOLTEO TORTON</t>
  </si>
  <si>
    <t>L6-16330</t>
  </si>
  <si>
    <t>TIPO DE PROPIEDAD</t>
  </si>
  <si>
    <t>COMODATO DEL ESTADO</t>
  </si>
  <si>
    <t xml:space="preserve">CAMIONETA RAM 2500  </t>
  </si>
  <si>
    <t>JR92467</t>
  </si>
  <si>
    <t>JW60195</t>
  </si>
  <si>
    <t>JW60117</t>
  </si>
  <si>
    <t>PROPIEDAD DEL AYTTO</t>
  </si>
  <si>
    <t>SYH9Z</t>
  </si>
  <si>
    <t>SYH8Z</t>
  </si>
  <si>
    <t>JPF1861</t>
  </si>
  <si>
    <t>AMBULANCIA PROMASTER RAM 2500</t>
  </si>
  <si>
    <t>JLS1240</t>
  </si>
  <si>
    <t>COMODATO DEL ESTADO 2385</t>
  </si>
  <si>
    <t>JHZ3193</t>
  </si>
  <si>
    <t>JHZ3173</t>
  </si>
  <si>
    <t>COMODATO DEL ESTADO 1742</t>
  </si>
  <si>
    <t>COMODATO DEL ESTADO 1022</t>
  </si>
  <si>
    <t>JN64023</t>
  </si>
  <si>
    <t>1D7HA18D85J644026</t>
  </si>
  <si>
    <t>JR62633</t>
  </si>
  <si>
    <t>ECOLOGIA</t>
  </si>
  <si>
    <t>JW46379</t>
  </si>
  <si>
    <t>CAMION FORD</t>
  </si>
  <si>
    <t>COMBI NISSAN URVAN</t>
  </si>
  <si>
    <t>JHT6308</t>
  </si>
  <si>
    <t>JS06007</t>
  </si>
  <si>
    <t>6GPA48</t>
  </si>
  <si>
    <t>CAMION NAVISTAR INTERNACIONAL</t>
  </si>
  <si>
    <t>CAMION VOLTEO INTERNACIONAL</t>
  </si>
  <si>
    <t>SEDAN VOLKSWAGEN</t>
  </si>
  <si>
    <t>CAMION FORD F600</t>
  </si>
  <si>
    <t>151KTM</t>
  </si>
  <si>
    <t>DESARROLLO HUMANO</t>
  </si>
  <si>
    <t>JPF1273</t>
  </si>
  <si>
    <t>JPF1303</t>
  </si>
  <si>
    <t>JDK9561</t>
  </si>
  <si>
    <t>TSURU SEDAN  NISSAN</t>
  </si>
  <si>
    <t>AGUA POTABLE</t>
  </si>
  <si>
    <t>ALUMBRADO PUBLICO</t>
  </si>
  <si>
    <t>JR90669</t>
  </si>
  <si>
    <t>JE18599</t>
  </si>
  <si>
    <t>5GPG19</t>
  </si>
  <si>
    <t>CAMIONETA LUB IMPORTADO G</t>
  </si>
  <si>
    <t>JL59605</t>
  </si>
  <si>
    <t>8AFER5AD8C6484035</t>
  </si>
  <si>
    <t>CAMIONETA PICK UP FORD RANGER</t>
  </si>
  <si>
    <t>CAMIONETA FORD LOBO PICK UP F250</t>
  </si>
  <si>
    <t>1FTDF1769WKA10068</t>
  </si>
  <si>
    <t>3N1EB31S8XL112157</t>
  </si>
  <si>
    <t>CAMIONETA HIACE URVAN 15 PASAJEROS SUPER/LARGA</t>
  </si>
  <si>
    <t>JTFSX23P2K6195633</t>
  </si>
  <si>
    <t>CAMION INTERNACIONAL MAXXFORCE DT 210</t>
  </si>
  <si>
    <t>3HBBFAANXHL479024</t>
  </si>
  <si>
    <t>CAMIONETA RAM 400</t>
  </si>
  <si>
    <t>3C7WRAKT1KG642290</t>
  </si>
  <si>
    <t>3HAMMAAR1KL667668</t>
  </si>
  <si>
    <t>JW11536</t>
  </si>
  <si>
    <t>CAMION INTERNACIONAL 4300/210</t>
  </si>
  <si>
    <t>C1834SMED00279</t>
  </si>
  <si>
    <t>PROPIEDAD DE AYTTO</t>
  </si>
  <si>
    <t>3FTDF1722WMB12107</t>
  </si>
  <si>
    <t>OFICIALIA MAYOR</t>
  </si>
  <si>
    <t>OFICIALIA OPERATIVA</t>
  </si>
  <si>
    <t>1C6RDUAK8CS709357</t>
  </si>
  <si>
    <t>CAMIONETA RAM 2500 BLINDADA</t>
  </si>
  <si>
    <t>SINDICATURA MUNICIPAL</t>
  </si>
  <si>
    <t>AMBULANCIA PROMASTER II RAM 2500</t>
  </si>
  <si>
    <t>3C6TRVCG9LE120715</t>
  </si>
  <si>
    <t>3C6TRVCG3EE124987</t>
  </si>
  <si>
    <t>1FTRE142X3HA91522</t>
  </si>
  <si>
    <t>AMBULANCIA FORD ECONOLINE</t>
  </si>
  <si>
    <t>CAMIONETA RAM 1500 SLT CREW CAB 3</t>
  </si>
  <si>
    <t>3C6SRADG0HG526025</t>
  </si>
  <si>
    <t>3C6SRADG5JG235641</t>
  </si>
  <si>
    <t>CAMIONETA RAM 1500 PK CREW CAB SLT</t>
  </si>
  <si>
    <t>3N6AD33A6LK821516</t>
  </si>
  <si>
    <t>CAMIONETA NISSAN FRONTIER NP300 4 PUERTAS STD</t>
  </si>
  <si>
    <t>3N6AD33A3LK824745</t>
  </si>
  <si>
    <t>CAMIONETA FORD RANGER XL CREW CAB 4 X 2</t>
  </si>
  <si>
    <t>AFAHR6CA6MP115334</t>
  </si>
  <si>
    <t>MOTOCICLETA ROADSTER G310 R</t>
  </si>
  <si>
    <t>WB30G0105LR872639</t>
  </si>
  <si>
    <t>WB30G0104LR871255</t>
  </si>
  <si>
    <t>1FTEN14W09DA41522</t>
  </si>
  <si>
    <t>AMBULANCIA  FORD ECONOLINE</t>
  </si>
  <si>
    <t>1D7RV1GTXAS132936</t>
  </si>
  <si>
    <t>JM40621</t>
  </si>
  <si>
    <t>1FDPJ75CXPVA23883</t>
  </si>
  <si>
    <t>1HSHBGFN9LH253243</t>
  </si>
  <si>
    <t>AC5JYU48927</t>
  </si>
  <si>
    <t>JL93233</t>
  </si>
  <si>
    <t>1FDXB70K0HVA48756</t>
  </si>
  <si>
    <t xml:space="preserve">3D7H516K58G249622 </t>
  </si>
  <si>
    <t>JL55483</t>
  </si>
  <si>
    <t>CAMIONETA PARTNER 5 PUERTAS</t>
  </si>
  <si>
    <t>048HB</t>
  </si>
  <si>
    <t>JTFSX23P5K6195187</t>
  </si>
  <si>
    <t>JN1GE56S0AX010103</t>
  </si>
  <si>
    <t>3B7HC12YXWG178909</t>
  </si>
  <si>
    <t>3C6SRBDT9EG332480</t>
  </si>
  <si>
    <t>PIPA FORD FAMSA PERKIN</t>
  </si>
  <si>
    <t>715957G</t>
  </si>
  <si>
    <t xml:space="preserve">3VWS1A1B8WM536578      </t>
  </si>
  <si>
    <t>HZM6156</t>
  </si>
  <si>
    <t>3HBBPAAN35L124902</t>
  </si>
  <si>
    <t>NOMBRE</t>
  </si>
  <si>
    <t>PUESTO</t>
  </si>
  <si>
    <t>FELIPE GASPAR LUIS JUAN</t>
  </si>
  <si>
    <t>DIRECTOR DE OBRAS PUBLICAS</t>
  </si>
  <si>
    <t>LICENCIA</t>
  </si>
  <si>
    <t xml:space="preserve">NAZARIO PEÑA HERNANDEZ </t>
  </si>
  <si>
    <t>SRIO PARTICULAR DEL PRESIDENTE</t>
  </si>
  <si>
    <t>RICER DEFENDER MAX BASE HD9 4 PTAS</t>
  </si>
  <si>
    <t>3JBUBAP46NK000873</t>
  </si>
  <si>
    <t>JW61161</t>
  </si>
  <si>
    <t>FOMENTO AGROPECUARIO</t>
  </si>
  <si>
    <t>1 EXCAVADORA HIDRAULICA 320GC</t>
  </si>
  <si>
    <t>CAT00320EBR400230</t>
  </si>
  <si>
    <t>SADER, COMODATO DEL ESTADO</t>
  </si>
  <si>
    <t>1 MOTOCONFORMADORA 120K</t>
  </si>
  <si>
    <t>CAT0120KJJAP07171</t>
  </si>
  <si>
    <t>320GC</t>
  </si>
  <si>
    <t>120K</t>
  </si>
  <si>
    <t>CS11GC</t>
  </si>
  <si>
    <t>CAT0CS11KRK800129</t>
  </si>
  <si>
    <t>1 VIBROCOMPACTADOR CS11GC</t>
  </si>
  <si>
    <t>PRECIO ADQUISICION</t>
  </si>
  <si>
    <t>MUNICIPIO DE GOMEZ FARIAS, JALISCO</t>
  </si>
  <si>
    <t>ANALISIS DE VEHICULOS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</si>
</sst>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[$$-80A]#,##0.00"/>
  </numFmts>
  <fonts count="2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64"/>
      <name val="Calibri"/>
      <family val="2"/>
      <scheme val="minor"/>
    </font>
    <font>
      <sz val="8"/>
      <color indexed="64"/>
      <name val="Calibri"/>
      <family val="2"/>
      <scheme val="minor"/>
    </font>
    <font>
      <b/>
      <sz val="8"/>
      <name val="Arial"/>
      <family val="2"/>
    </font>
    <font>
      <sz val="8"/>
      <color indexed="64"/>
      <name val="Arial"/>
      <family val="2"/>
    </font>
    <font>
      <b/>
      <sz val="8"/>
      <color theme="1"/>
      <name val="Arial"/>
      <family val="2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8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indexed="6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4"/>
      <color indexed="64"/>
      <name val="Arial"/>
      <family val="2"/>
    </font>
    <font>
      <b/>
      <sz val="8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wrapText="1"/>
    </xf>
    <xf numFmtId="0" fontId="6" fillId="0" borderId="3" xfId="0" applyNumberFormat="1" applyFont="1" applyBorder="1" applyAlignment="1">
      <alignment horizontal="center" wrapText="1"/>
    </xf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wrapText="1"/>
    </xf>
    <xf numFmtId="0" fontId="6" fillId="0" borderId="1" xfId="0" applyNumberFormat="1" applyFont="1" applyBorder="1"/>
    <xf numFmtId="0" fontId="5" fillId="0" borderId="1" xfId="0" applyNumberFormat="1" applyFont="1" applyFill="1" applyBorder="1" applyAlignment="1">
      <alignment horizontal="center" wrapText="1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8" fillId="0" borderId="6" xfId="0" applyFont="1" applyBorder="1" applyAlignment="1"/>
    <xf numFmtId="0" fontId="8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3" fillId="0" borderId="1" xfId="0" applyNumberFormat="1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3" fillId="0" borderId="1" xfId="0" applyNumberFormat="1" applyFont="1" applyBorder="1" applyAlignment="1">
      <alignment vertical="top"/>
    </xf>
    <xf numFmtId="0" fontId="0" fillId="0" borderId="0" xfId="0" applyBorder="1"/>
    <xf numFmtId="0" fontId="6" fillId="0" borderId="1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top"/>
    </xf>
    <xf numFmtId="0" fontId="6" fillId="0" borderId="1" xfId="0" applyNumberFormat="1" applyFont="1" applyBorder="1" applyAlignment="1">
      <alignment vertical="top"/>
    </xf>
    <xf numFmtId="0" fontId="7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0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wrapText="1"/>
    </xf>
    <xf numFmtId="0" fontId="6" fillId="0" borderId="0" xfId="0" applyNumberFormat="1" applyFont="1" applyBorder="1" applyAlignment="1">
      <alignment horizontal="left" vertical="top" wrapText="1"/>
    </xf>
    <xf numFmtId="0" fontId="6" fillId="0" borderId="0" xfId="0" applyNumberFormat="1" applyFont="1" applyBorder="1" applyAlignment="1">
      <alignment horizontal="left" wrapText="1"/>
    </xf>
    <xf numFmtId="0" fontId="6" fillId="0" borderId="0" xfId="0" applyNumberFormat="1" applyFont="1" applyBorder="1"/>
    <xf numFmtId="0" fontId="6" fillId="0" borderId="1" xfId="0" applyNumberFormat="1" applyFont="1" applyBorder="1" applyAlignment="1">
      <alignment horizontal="center" vertical="top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NumberFormat="1" applyFont="1" applyBorder="1" applyAlignment="1">
      <alignment vertical="top"/>
    </xf>
    <xf numFmtId="0" fontId="9" fillId="0" borderId="1" xfId="0" applyNumberFormat="1" applyFont="1" applyBorder="1" applyAlignment="1">
      <alignment vertical="top"/>
    </xf>
    <xf numFmtId="0" fontId="6" fillId="0" borderId="0" xfId="0" applyNumberFormat="1" applyFont="1" applyBorder="1" applyAlignment="1">
      <alignment horizontal="center" vertical="top" wrapText="1"/>
    </xf>
    <xf numFmtId="0" fontId="7" fillId="0" borderId="0" xfId="0" applyNumberFormat="1" applyFont="1" applyBorder="1" applyAlignment="1">
      <alignment vertical="top"/>
    </xf>
    <xf numFmtId="0" fontId="7" fillId="0" borderId="0" xfId="0" applyNumberFormat="1" applyFont="1" applyBorder="1" applyAlignment="1">
      <alignment horizontal="center" vertical="top"/>
    </xf>
    <xf numFmtId="0" fontId="5" fillId="0" borderId="7" xfId="0" applyNumberFormat="1" applyFont="1" applyBorder="1"/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/>
    <xf numFmtId="0" fontId="5" fillId="0" borderId="3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8" xfId="0" applyFont="1" applyBorder="1" applyAlignment="1">
      <alignment wrapText="1"/>
    </xf>
    <xf numFmtId="0" fontId="15" fillId="0" borderId="1" xfId="0" applyNumberFormat="1" applyFont="1" applyFill="1" applyBorder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164" fontId="6" fillId="0" borderId="1" xfId="2" applyFont="1" applyBorder="1" applyAlignment="1">
      <alignment vertical="top"/>
    </xf>
    <xf numFmtId="0" fontId="9" fillId="0" borderId="0" xfId="0" applyNumberFormat="1" applyFont="1" applyBorder="1" applyAlignment="1">
      <alignment vertical="top"/>
    </xf>
    <xf numFmtId="164" fontId="3" fillId="0" borderId="1" xfId="2" applyFont="1" applyBorder="1" applyAlignment="1">
      <alignment horizontal="left" vertical="top" wrapText="1"/>
    </xf>
    <xf numFmtId="164" fontId="3" fillId="0" borderId="1" xfId="2" applyFont="1" applyBorder="1" applyAlignment="1">
      <alignment horizontal="left" vertical="top"/>
    </xf>
    <xf numFmtId="164" fontId="3" fillId="0" borderId="1" xfId="2" applyFont="1" applyFill="1" applyBorder="1" applyAlignment="1">
      <alignment horizontal="left" vertical="top"/>
    </xf>
    <xf numFmtId="164" fontId="14" fillId="0" borderId="0" xfId="2" applyFont="1"/>
    <xf numFmtId="164" fontId="17" fillId="0" borderId="0" xfId="2" applyFont="1" applyBorder="1" applyAlignment="1"/>
    <xf numFmtId="164" fontId="14" fillId="0" borderId="1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top"/>
    </xf>
    <xf numFmtId="0" fontId="13" fillId="0" borderId="1" xfId="0" applyNumberFormat="1" applyFont="1" applyBorder="1" applyAlignment="1">
      <alignment horizontal="center" vertical="top" wrapText="1"/>
    </xf>
    <xf numFmtId="0" fontId="12" fillId="0" borderId="1" xfId="0" applyNumberFormat="1" applyFont="1" applyBorder="1" applyAlignment="1">
      <alignment vertical="top"/>
    </xf>
    <xf numFmtId="0" fontId="12" fillId="0" borderId="1" xfId="0" applyNumberFormat="1" applyFont="1" applyBorder="1" applyAlignment="1">
      <alignment horizontal="center" vertical="top" wrapText="1"/>
    </xf>
    <xf numFmtId="164" fontId="13" fillId="0" borderId="1" xfId="2" applyFont="1" applyBorder="1" applyAlignment="1">
      <alignment vertical="top"/>
    </xf>
    <xf numFmtId="0" fontId="8" fillId="0" borderId="6" xfId="0" applyFont="1" applyBorder="1" applyAlignment="1">
      <alignment horizontal="left" wrapText="1"/>
    </xf>
    <xf numFmtId="0" fontId="8" fillId="0" borderId="7" xfId="0" applyFont="1" applyFill="1" applyBorder="1" applyAlignment="1">
      <alignment horizontal="left" wrapText="1"/>
    </xf>
    <xf numFmtId="0" fontId="6" fillId="0" borderId="7" xfId="0" applyNumberFormat="1" applyFont="1" applyFill="1" applyBorder="1" applyAlignment="1">
      <alignment vertical="top"/>
    </xf>
    <xf numFmtId="0" fontId="3" fillId="0" borderId="1" xfId="0" applyNumberFormat="1" applyFont="1" applyBorder="1" applyAlignment="1">
      <alignment vertical="top"/>
    </xf>
    <xf numFmtId="164" fontId="3" fillId="0" borderId="1" xfId="2" applyFont="1" applyBorder="1" applyAlignment="1">
      <alignment vertical="top"/>
    </xf>
    <xf numFmtId="0" fontId="1" fillId="0" borderId="0" xfId="0" applyFont="1" applyAlignment="1">
      <alignment horizontal="center"/>
    </xf>
    <xf numFmtId="0" fontId="18" fillId="0" borderId="0" xfId="0" applyFont="1" applyAlignment="1"/>
    <xf numFmtId="0" fontId="19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1" xfId="0" applyFont="1" applyFill="1" applyBorder="1"/>
    <xf numFmtId="0" fontId="5" fillId="0" borderId="1" xfId="0" applyFont="1" applyBorder="1" applyAlignment="1">
      <alignment horizontal="center" wrapText="1"/>
    </xf>
    <xf numFmtId="0" fontId="5" fillId="0" borderId="1" xfId="0" applyNumberFormat="1" applyFont="1" applyBorder="1"/>
    <xf numFmtId="0" fontId="5" fillId="0" borderId="1" xfId="0" applyNumberFormat="1" applyFont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3" xfId="0" applyFont="1" applyBorder="1" applyAlignment="1">
      <alignment wrapText="1"/>
    </xf>
    <xf numFmtId="0" fontId="3" fillId="0" borderId="3" xfId="0" applyFont="1" applyFill="1" applyBorder="1" applyAlignment="1">
      <alignment horizontal="center"/>
    </xf>
    <xf numFmtId="0" fontId="5" fillId="0" borderId="5" xfId="0" applyNumberFormat="1" applyFont="1" applyBorder="1"/>
    <xf numFmtId="0" fontId="5" fillId="0" borderId="3" xfId="0" applyFont="1" applyBorder="1"/>
    <xf numFmtId="0" fontId="5" fillId="0" borderId="3" xfId="0" applyNumberFormat="1" applyFont="1" applyBorder="1"/>
    <xf numFmtId="0" fontId="5" fillId="0" borderId="3" xfId="0" applyNumberFormat="1" applyFont="1" applyBorder="1" applyAlignment="1">
      <alignment horizontal="center"/>
    </xf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4" xfId="0" applyNumberFormat="1" applyFont="1" applyBorder="1" applyAlignment="1">
      <alignment wrapText="1"/>
    </xf>
    <xf numFmtId="0" fontId="10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5" fillId="0" borderId="1" xfId="0" applyNumberFormat="1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2" xfId="0" applyNumberFormat="1" applyFont="1" applyBorder="1"/>
    <xf numFmtId="0" fontId="5" fillId="0" borderId="2" xfId="0" applyFont="1" applyBorder="1" applyAlignment="1">
      <alignment horizontal="center" wrapText="1"/>
    </xf>
    <xf numFmtId="0" fontId="6" fillId="0" borderId="1" xfId="0" applyNumberFormat="1" applyFont="1" applyBorder="1" applyAlignment="1">
      <alignment wrapText="1"/>
    </xf>
    <xf numFmtId="14" fontId="3" fillId="0" borderId="1" xfId="0" applyNumberFormat="1" applyFont="1" applyFill="1" applyBorder="1"/>
    <xf numFmtId="0" fontId="19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top" wrapText="1"/>
    </xf>
    <xf numFmtId="165" fontId="5" fillId="0" borderId="3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5" fillId="0" borderId="9" xfId="0" applyNumberFormat="1" applyFont="1" applyBorder="1"/>
    <xf numFmtId="0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</cellXfs>
  <cellStyles count="3">
    <cellStyle name="Moneda" xfId="2" builtinId="4"/>
    <cellStyle name="Moneda 2" xfId="1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276224</xdr:colOff>
      <xdr:row>4</xdr:row>
      <xdr:rowOff>175450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046506-22C0-484B-8254-1DFB9970A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181099" cy="1080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5"/>
  <sheetViews>
    <sheetView tabSelected="1" workbookViewId="0">
      <selection activeCell="G48" sqref="G48:G50"/>
    </sheetView>
  </sheetViews>
  <sheetFormatPr baseColWidth="10" defaultRowHeight="15" x14ac:dyDescent="0.25"/>
  <cols>
    <col min="1" max="1" width="3.85546875" customWidth="1"/>
    <col min="2" max="2" width="9.85546875" customWidth="1"/>
    <col min="3" max="3" width="22.7109375" customWidth="1"/>
    <col min="4" max="4" width="16.42578125" style="1" customWidth="1"/>
    <col min="5" max="5" width="7.28515625" style="2" customWidth="1"/>
    <col min="6" max="6" width="8.7109375" style="2" customWidth="1"/>
    <col min="7" max="7" width="9.85546875" style="2" customWidth="1"/>
    <col min="8" max="8" width="12.7109375" customWidth="1"/>
  </cols>
  <sheetData>
    <row r="2" spans="1:8" s="7" customFormat="1" ht="18.75" x14ac:dyDescent="0.3">
      <c r="B2" s="119"/>
      <c r="C2" s="119"/>
      <c r="D2" s="119"/>
      <c r="E2" s="121" t="s">
        <v>247</v>
      </c>
      <c r="F2" s="119"/>
      <c r="G2" s="76"/>
      <c r="H2" s="75"/>
    </row>
    <row r="3" spans="1:8" s="7" customFormat="1" ht="18.75" x14ac:dyDescent="0.3">
      <c r="B3" s="119"/>
      <c r="C3" s="119"/>
      <c r="D3" s="119"/>
      <c r="E3" s="122" t="s">
        <v>185</v>
      </c>
      <c r="F3" s="119"/>
      <c r="G3" s="109"/>
      <c r="H3" s="75"/>
    </row>
    <row r="4" spans="1:8" ht="18.75" x14ac:dyDescent="0.3">
      <c r="B4" s="120"/>
      <c r="C4" s="120"/>
      <c r="D4" s="120"/>
      <c r="E4" s="123" t="s">
        <v>248</v>
      </c>
      <c r="F4" s="120"/>
      <c r="G4" s="74"/>
    </row>
    <row r="6" spans="1:8" ht="26.25" customHeight="1" thickBot="1" x14ac:dyDescent="0.3">
      <c r="A6" s="18" t="s">
        <v>98</v>
      </c>
      <c r="B6" s="101" t="s">
        <v>5</v>
      </c>
      <c r="C6" s="19" t="s">
        <v>100</v>
      </c>
      <c r="D6" s="19" t="s">
        <v>2</v>
      </c>
      <c r="E6" s="19" t="s">
        <v>3</v>
      </c>
      <c r="F6" s="19" t="s">
        <v>4</v>
      </c>
      <c r="G6" s="110" t="s">
        <v>246</v>
      </c>
      <c r="H6" s="100" t="s">
        <v>120</v>
      </c>
    </row>
    <row r="7" spans="1:8" ht="50.1" customHeight="1" thickTop="1" x14ac:dyDescent="0.25">
      <c r="A7" s="23">
        <v>1</v>
      </c>
      <c r="B7" s="99" t="s">
        <v>157</v>
      </c>
      <c r="C7" s="79" t="s">
        <v>165</v>
      </c>
      <c r="D7" s="94" t="s">
        <v>164</v>
      </c>
      <c r="E7" s="80">
        <v>2012</v>
      </c>
      <c r="F7" s="80" t="s">
        <v>145</v>
      </c>
      <c r="G7" s="112">
        <v>1</v>
      </c>
      <c r="H7" s="84" t="s">
        <v>121</v>
      </c>
    </row>
    <row r="8" spans="1:8" ht="50.1" customHeight="1" x14ac:dyDescent="0.25">
      <c r="A8" s="23">
        <f t="shared" ref="A8:A53" si="0">A7+1</f>
        <v>2</v>
      </c>
      <c r="B8" s="97" t="s">
        <v>157</v>
      </c>
      <c r="C8" s="79" t="s">
        <v>105</v>
      </c>
      <c r="D8" s="80" t="s">
        <v>108</v>
      </c>
      <c r="E8" s="80">
        <v>2017</v>
      </c>
      <c r="F8" s="80" t="s">
        <v>60</v>
      </c>
      <c r="G8" s="112">
        <v>35400</v>
      </c>
      <c r="H8" s="84" t="s">
        <v>126</v>
      </c>
    </row>
    <row r="9" spans="1:8" ht="50.1" customHeight="1" x14ac:dyDescent="0.25">
      <c r="A9" s="23">
        <f t="shared" si="0"/>
        <v>3</v>
      </c>
      <c r="B9" s="95" t="s">
        <v>158</v>
      </c>
      <c r="C9" s="102" t="s">
        <v>166</v>
      </c>
      <c r="D9" s="87" t="s">
        <v>167</v>
      </c>
      <c r="E9" s="23">
        <v>2000</v>
      </c>
      <c r="F9" s="23" t="s">
        <v>160</v>
      </c>
      <c r="G9" s="112">
        <v>95000</v>
      </c>
      <c r="H9" s="84" t="s">
        <v>126</v>
      </c>
    </row>
    <row r="10" spans="1:8" ht="50.1" customHeight="1" x14ac:dyDescent="0.25">
      <c r="A10" s="23">
        <f t="shared" si="0"/>
        <v>4</v>
      </c>
      <c r="B10" s="95" t="s">
        <v>6</v>
      </c>
      <c r="C10" s="83" t="s">
        <v>156</v>
      </c>
      <c r="D10" s="87" t="s">
        <v>168</v>
      </c>
      <c r="E10" s="23">
        <v>1999</v>
      </c>
      <c r="F10" s="23" t="s">
        <v>155</v>
      </c>
      <c r="G10" s="112">
        <v>1</v>
      </c>
      <c r="H10" s="84" t="s">
        <v>121</v>
      </c>
    </row>
    <row r="11" spans="1:8" ht="50.1" customHeight="1" x14ac:dyDescent="0.25">
      <c r="A11" s="23">
        <f t="shared" si="0"/>
        <v>5</v>
      </c>
      <c r="B11" s="95" t="s">
        <v>152</v>
      </c>
      <c r="C11" s="102" t="s">
        <v>169</v>
      </c>
      <c r="D11" s="87" t="s">
        <v>216</v>
      </c>
      <c r="E11" s="23">
        <v>2019</v>
      </c>
      <c r="F11" s="23" t="s">
        <v>153</v>
      </c>
      <c r="G11" s="112">
        <v>1</v>
      </c>
      <c r="H11" s="84" t="s">
        <v>121</v>
      </c>
    </row>
    <row r="12" spans="1:8" ht="52.5" customHeight="1" x14ac:dyDescent="0.25">
      <c r="A12" s="23">
        <f t="shared" si="0"/>
        <v>6</v>
      </c>
      <c r="B12" s="96" t="s">
        <v>152</v>
      </c>
      <c r="C12" s="102" t="s">
        <v>169</v>
      </c>
      <c r="D12" s="87" t="s">
        <v>170</v>
      </c>
      <c r="E12" s="88">
        <v>2019</v>
      </c>
      <c r="F12" s="88" t="s">
        <v>154</v>
      </c>
      <c r="G12" s="112">
        <v>1</v>
      </c>
      <c r="H12" s="84" t="s">
        <v>121</v>
      </c>
    </row>
    <row r="13" spans="1:8" ht="43.5" customHeight="1" x14ac:dyDescent="0.25">
      <c r="A13" s="23">
        <f t="shared" si="0"/>
        <v>7</v>
      </c>
      <c r="B13" s="96" t="s">
        <v>152</v>
      </c>
      <c r="C13" s="102" t="s">
        <v>171</v>
      </c>
      <c r="D13" s="87" t="s">
        <v>172</v>
      </c>
      <c r="E13" s="88">
        <v>2017</v>
      </c>
      <c r="F13" s="88" t="s">
        <v>161</v>
      </c>
      <c r="G13" s="112">
        <v>1</v>
      </c>
      <c r="H13" s="84" t="s">
        <v>121</v>
      </c>
    </row>
    <row r="14" spans="1:8" ht="50.1" customHeight="1" x14ac:dyDescent="0.25">
      <c r="A14" s="23">
        <f t="shared" si="0"/>
        <v>8</v>
      </c>
      <c r="B14" s="81" t="s">
        <v>140</v>
      </c>
      <c r="C14" s="79" t="s">
        <v>173</v>
      </c>
      <c r="D14" s="77" t="s">
        <v>174</v>
      </c>
      <c r="E14" s="77">
        <v>2019</v>
      </c>
      <c r="F14" s="77" t="s">
        <v>141</v>
      </c>
      <c r="G14" s="112">
        <v>1</v>
      </c>
      <c r="H14" s="84" t="s">
        <v>121</v>
      </c>
    </row>
    <row r="15" spans="1:8" ht="50.1" customHeight="1" x14ac:dyDescent="0.25">
      <c r="A15" s="23">
        <f t="shared" si="0"/>
        <v>9</v>
      </c>
      <c r="B15" s="78" t="s">
        <v>140</v>
      </c>
      <c r="C15" s="79" t="s">
        <v>177</v>
      </c>
      <c r="D15" s="77" t="s">
        <v>175</v>
      </c>
      <c r="E15" s="80">
        <v>2019</v>
      </c>
      <c r="F15" s="80" t="s">
        <v>176</v>
      </c>
      <c r="G15" s="112">
        <v>1</v>
      </c>
      <c r="H15" s="84" t="s">
        <v>121</v>
      </c>
    </row>
    <row r="16" spans="1:8" s="7" customFormat="1" ht="50.1" customHeight="1" x14ac:dyDescent="0.25">
      <c r="A16" s="23">
        <f t="shared" si="0"/>
        <v>10</v>
      </c>
      <c r="B16" s="97" t="s">
        <v>235</v>
      </c>
      <c r="C16" s="82" t="s">
        <v>236</v>
      </c>
      <c r="D16" s="77" t="s">
        <v>237</v>
      </c>
      <c r="E16" s="80" t="s">
        <v>241</v>
      </c>
      <c r="F16" s="80" t="s">
        <v>60</v>
      </c>
      <c r="G16" s="112">
        <v>1</v>
      </c>
      <c r="H16" s="84" t="s">
        <v>238</v>
      </c>
    </row>
    <row r="17" spans="1:8" s="7" customFormat="1" ht="50.1" customHeight="1" x14ac:dyDescent="0.25">
      <c r="A17" s="23">
        <f t="shared" si="0"/>
        <v>11</v>
      </c>
      <c r="B17" s="97" t="s">
        <v>235</v>
      </c>
      <c r="C17" s="82" t="s">
        <v>239</v>
      </c>
      <c r="D17" s="77" t="s">
        <v>240</v>
      </c>
      <c r="E17" s="80" t="s">
        <v>242</v>
      </c>
      <c r="F17" s="80" t="s">
        <v>60</v>
      </c>
      <c r="G17" s="112">
        <v>1</v>
      </c>
      <c r="H17" s="84" t="s">
        <v>238</v>
      </c>
    </row>
    <row r="18" spans="1:8" s="7" customFormat="1" ht="50.1" customHeight="1" x14ac:dyDescent="0.25">
      <c r="A18" s="23">
        <f t="shared" si="0"/>
        <v>12</v>
      </c>
      <c r="B18" s="97" t="s">
        <v>235</v>
      </c>
      <c r="C18" s="82" t="s">
        <v>245</v>
      </c>
      <c r="D18" s="77" t="s">
        <v>244</v>
      </c>
      <c r="E18" s="80" t="s">
        <v>243</v>
      </c>
      <c r="F18" s="80" t="s">
        <v>60</v>
      </c>
      <c r="G18" s="112">
        <v>1</v>
      </c>
      <c r="H18" s="84" t="s">
        <v>238</v>
      </c>
    </row>
    <row r="19" spans="1:8" s="7" customFormat="1" ht="50.1" customHeight="1" x14ac:dyDescent="0.25">
      <c r="A19" s="23">
        <f t="shared" si="0"/>
        <v>13</v>
      </c>
      <c r="B19" s="97" t="s">
        <v>9</v>
      </c>
      <c r="C19" s="79" t="s">
        <v>112</v>
      </c>
      <c r="D19" s="77" t="s">
        <v>113</v>
      </c>
      <c r="E19" s="80">
        <v>1996</v>
      </c>
      <c r="F19" s="80" t="s">
        <v>60</v>
      </c>
      <c r="G19" s="112">
        <v>450000</v>
      </c>
      <c r="H19" s="84" t="s">
        <v>126</v>
      </c>
    </row>
    <row r="20" spans="1:8" ht="50.1" customHeight="1" x14ac:dyDescent="0.25">
      <c r="A20" s="23">
        <f t="shared" si="0"/>
        <v>14</v>
      </c>
      <c r="B20" s="98" t="s">
        <v>9</v>
      </c>
      <c r="C20" s="79" t="s">
        <v>114</v>
      </c>
      <c r="D20" s="77" t="s">
        <v>115</v>
      </c>
      <c r="E20" s="77">
        <v>2000</v>
      </c>
      <c r="F20" s="77" t="s">
        <v>60</v>
      </c>
      <c r="G20" s="112">
        <v>1</v>
      </c>
      <c r="H20" s="84" t="s">
        <v>121</v>
      </c>
    </row>
    <row r="21" spans="1:8" ht="71.25" customHeight="1" x14ac:dyDescent="0.25">
      <c r="A21" s="23">
        <f t="shared" si="0"/>
        <v>15</v>
      </c>
      <c r="B21" s="97" t="s">
        <v>9</v>
      </c>
      <c r="C21" s="79" t="s">
        <v>118</v>
      </c>
      <c r="D21" s="77" t="s">
        <v>119</v>
      </c>
      <c r="E21" s="80">
        <v>1986</v>
      </c>
      <c r="F21" s="80" t="s">
        <v>139</v>
      </c>
      <c r="G21" s="112">
        <v>42320</v>
      </c>
      <c r="H21" s="84" t="s">
        <v>126</v>
      </c>
    </row>
    <row r="22" spans="1:8" ht="71.25" customHeight="1" x14ac:dyDescent="0.25">
      <c r="A22" s="23">
        <f t="shared" si="0"/>
        <v>16</v>
      </c>
      <c r="B22" s="99" t="s">
        <v>9</v>
      </c>
      <c r="C22" s="85" t="s">
        <v>220</v>
      </c>
      <c r="D22" s="94" t="s">
        <v>178</v>
      </c>
      <c r="E22" s="86">
        <v>1987</v>
      </c>
      <c r="F22" s="86" t="s">
        <v>60</v>
      </c>
      <c r="G22" s="112">
        <v>23273</v>
      </c>
      <c r="H22" s="84" t="s">
        <v>126</v>
      </c>
    </row>
    <row r="23" spans="1:8" ht="50.1" customHeight="1" x14ac:dyDescent="0.25">
      <c r="A23" s="23">
        <f t="shared" si="0"/>
        <v>17</v>
      </c>
      <c r="B23" s="97" t="s">
        <v>9</v>
      </c>
      <c r="C23" s="79" t="s">
        <v>116</v>
      </c>
      <c r="D23" s="77" t="s">
        <v>117</v>
      </c>
      <c r="E23" s="80">
        <v>2010</v>
      </c>
      <c r="F23" s="80" t="s">
        <v>60</v>
      </c>
      <c r="G23" s="112">
        <v>420000</v>
      </c>
      <c r="H23" s="84" t="s">
        <v>179</v>
      </c>
    </row>
    <row r="24" spans="1:8" ht="50.1" customHeight="1" x14ac:dyDescent="0.25">
      <c r="A24" s="23">
        <f t="shared" si="0"/>
        <v>18</v>
      </c>
      <c r="B24" s="99" t="s">
        <v>9</v>
      </c>
      <c r="C24" s="103" t="s">
        <v>165</v>
      </c>
      <c r="D24" s="93" t="s">
        <v>180</v>
      </c>
      <c r="E24" s="86">
        <v>1998</v>
      </c>
      <c r="F24" s="86" t="s">
        <v>159</v>
      </c>
      <c r="G24" s="112">
        <v>48000</v>
      </c>
      <c r="H24" s="84" t="s">
        <v>126</v>
      </c>
    </row>
    <row r="25" spans="1:8" s="7" customFormat="1" ht="54" customHeight="1" x14ac:dyDescent="0.25">
      <c r="A25" s="23">
        <f t="shared" si="0"/>
        <v>19</v>
      </c>
      <c r="B25" s="99" t="s">
        <v>181</v>
      </c>
      <c r="C25" s="83" t="s">
        <v>143</v>
      </c>
      <c r="D25" s="88" t="s">
        <v>217</v>
      </c>
      <c r="E25" s="23">
        <v>2010</v>
      </c>
      <c r="F25" s="23" t="s">
        <v>144</v>
      </c>
      <c r="G25" s="112">
        <v>1</v>
      </c>
      <c r="H25" s="84" t="s">
        <v>121</v>
      </c>
    </row>
    <row r="26" spans="1:8" ht="50.1" customHeight="1" x14ac:dyDescent="0.25">
      <c r="A26" s="23">
        <f t="shared" si="0"/>
        <v>20</v>
      </c>
      <c r="B26" s="97" t="s">
        <v>182</v>
      </c>
      <c r="C26" s="82" t="s">
        <v>107</v>
      </c>
      <c r="D26" s="80" t="s">
        <v>183</v>
      </c>
      <c r="E26" s="80">
        <v>2012</v>
      </c>
      <c r="F26" s="80" t="s">
        <v>104</v>
      </c>
      <c r="G26" s="112">
        <v>1</v>
      </c>
      <c r="H26" s="84" t="s">
        <v>121</v>
      </c>
    </row>
    <row r="27" spans="1:8" s="7" customFormat="1" ht="50.1" customHeight="1" x14ac:dyDescent="0.25">
      <c r="A27" s="23">
        <f t="shared" si="0"/>
        <v>21</v>
      </c>
      <c r="B27" s="97" t="s">
        <v>10</v>
      </c>
      <c r="C27" s="92" t="s">
        <v>105</v>
      </c>
      <c r="D27" s="77" t="s">
        <v>109</v>
      </c>
      <c r="E27" s="77">
        <v>2017</v>
      </c>
      <c r="F27" s="77" t="s">
        <v>60</v>
      </c>
      <c r="G27" s="112">
        <v>35400</v>
      </c>
      <c r="H27" s="84" t="s">
        <v>126</v>
      </c>
    </row>
    <row r="28" spans="1:8" s="7" customFormat="1" ht="50.1" customHeight="1" x14ac:dyDescent="0.25">
      <c r="A28" s="23">
        <f t="shared" si="0"/>
        <v>22</v>
      </c>
      <c r="B28" s="97" t="s">
        <v>10</v>
      </c>
      <c r="C28" s="82" t="s">
        <v>186</v>
      </c>
      <c r="D28" s="80" t="s">
        <v>187</v>
      </c>
      <c r="E28" s="80">
        <v>2020</v>
      </c>
      <c r="F28" s="80" t="s">
        <v>129</v>
      </c>
      <c r="G28" s="112">
        <v>1</v>
      </c>
      <c r="H28" s="84" t="s">
        <v>121</v>
      </c>
    </row>
    <row r="29" spans="1:8" s="7" customFormat="1" ht="50.1" customHeight="1" x14ac:dyDescent="0.25">
      <c r="A29" s="23">
        <f t="shared" si="0"/>
        <v>23</v>
      </c>
      <c r="B29" s="97" t="s">
        <v>10</v>
      </c>
      <c r="C29" s="82" t="s">
        <v>130</v>
      </c>
      <c r="D29" s="80" t="s">
        <v>188</v>
      </c>
      <c r="E29" s="80">
        <v>2014</v>
      </c>
      <c r="F29" s="80" t="s">
        <v>131</v>
      </c>
      <c r="G29" s="112">
        <v>1</v>
      </c>
      <c r="H29" s="84" t="s">
        <v>132</v>
      </c>
    </row>
    <row r="30" spans="1:8" s="7" customFormat="1" ht="50.1" customHeight="1" x14ac:dyDescent="0.25">
      <c r="A30" s="23">
        <f t="shared" si="0"/>
        <v>24</v>
      </c>
      <c r="B30" s="97" t="s">
        <v>10</v>
      </c>
      <c r="C30" s="79" t="s">
        <v>190</v>
      </c>
      <c r="D30" s="80" t="s">
        <v>189</v>
      </c>
      <c r="E30" s="80">
        <v>2003</v>
      </c>
      <c r="F30" s="80" t="s">
        <v>134</v>
      </c>
      <c r="G30" s="112">
        <v>1</v>
      </c>
      <c r="H30" s="84" t="s">
        <v>136</v>
      </c>
    </row>
    <row r="31" spans="1:8" ht="50.1" customHeight="1" x14ac:dyDescent="0.25">
      <c r="A31" s="23">
        <f t="shared" si="0"/>
        <v>25</v>
      </c>
      <c r="B31" s="97" t="s">
        <v>10</v>
      </c>
      <c r="C31" s="79" t="s">
        <v>106</v>
      </c>
      <c r="D31" s="80" t="s">
        <v>218</v>
      </c>
      <c r="E31" s="80">
        <v>1998</v>
      </c>
      <c r="F31" s="80" t="s">
        <v>137</v>
      </c>
      <c r="G31" s="112">
        <v>132000</v>
      </c>
      <c r="H31" s="84" t="s">
        <v>126</v>
      </c>
    </row>
    <row r="32" spans="1:8" ht="50.1" customHeight="1" x14ac:dyDescent="0.25">
      <c r="A32" s="23">
        <f t="shared" si="0"/>
        <v>26</v>
      </c>
      <c r="B32" s="97" t="s">
        <v>16</v>
      </c>
      <c r="C32" s="79" t="s">
        <v>122</v>
      </c>
      <c r="D32" s="80" t="s">
        <v>219</v>
      </c>
      <c r="E32" s="80">
        <v>2014</v>
      </c>
      <c r="F32" s="80" t="s">
        <v>101</v>
      </c>
      <c r="G32" s="112">
        <v>1</v>
      </c>
      <c r="H32" s="84" t="s">
        <v>121</v>
      </c>
    </row>
    <row r="33" spans="1:8" ht="50.1" customHeight="1" x14ac:dyDescent="0.25">
      <c r="A33" s="23">
        <f t="shared" si="0"/>
        <v>27</v>
      </c>
      <c r="B33" s="97" t="s">
        <v>16</v>
      </c>
      <c r="C33" s="82" t="s">
        <v>191</v>
      </c>
      <c r="D33" s="80" t="s">
        <v>192</v>
      </c>
      <c r="E33" s="80">
        <v>2017</v>
      </c>
      <c r="F33" s="80" t="s">
        <v>99</v>
      </c>
      <c r="G33" s="112">
        <v>1</v>
      </c>
      <c r="H33" s="84" t="s">
        <v>121</v>
      </c>
    </row>
    <row r="34" spans="1:8" s="7" customFormat="1" ht="50.1" customHeight="1" x14ac:dyDescent="0.25">
      <c r="A34" s="23">
        <f t="shared" si="0"/>
        <v>28</v>
      </c>
      <c r="B34" s="97" t="s">
        <v>16</v>
      </c>
      <c r="C34" s="82" t="s">
        <v>194</v>
      </c>
      <c r="D34" s="80" t="s">
        <v>193</v>
      </c>
      <c r="E34" s="80">
        <v>2018</v>
      </c>
      <c r="F34" s="80" t="s">
        <v>123</v>
      </c>
      <c r="G34" s="112">
        <v>1</v>
      </c>
      <c r="H34" s="84" t="s">
        <v>121</v>
      </c>
    </row>
    <row r="35" spans="1:8" ht="50.1" customHeight="1" x14ac:dyDescent="0.25">
      <c r="A35" s="23">
        <f t="shared" si="0"/>
        <v>29</v>
      </c>
      <c r="B35" s="97" t="s">
        <v>16</v>
      </c>
      <c r="C35" s="89" t="s">
        <v>196</v>
      </c>
      <c r="D35" s="77" t="s">
        <v>195</v>
      </c>
      <c r="E35" s="77">
        <v>2020</v>
      </c>
      <c r="F35" s="77" t="s">
        <v>124</v>
      </c>
      <c r="G35" s="112">
        <v>1</v>
      </c>
      <c r="H35" s="84" t="s">
        <v>121</v>
      </c>
    </row>
    <row r="36" spans="1:8" ht="50.1" customHeight="1" x14ac:dyDescent="0.25">
      <c r="A36" s="23">
        <f t="shared" si="0"/>
        <v>30</v>
      </c>
      <c r="B36" s="97" t="s">
        <v>16</v>
      </c>
      <c r="C36" s="89" t="s">
        <v>196</v>
      </c>
      <c r="D36" s="77" t="s">
        <v>197</v>
      </c>
      <c r="E36" s="77">
        <v>2020</v>
      </c>
      <c r="F36" s="77" t="s">
        <v>125</v>
      </c>
      <c r="G36" s="112">
        <v>1</v>
      </c>
      <c r="H36" s="84" t="s">
        <v>121</v>
      </c>
    </row>
    <row r="37" spans="1:8" ht="50.1" customHeight="1" x14ac:dyDescent="0.25">
      <c r="A37" s="23">
        <f t="shared" si="0"/>
        <v>31</v>
      </c>
      <c r="B37" s="97" t="s">
        <v>16</v>
      </c>
      <c r="C37" s="82" t="s">
        <v>198</v>
      </c>
      <c r="D37" s="80" t="s">
        <v>199</v>
      </c>
      <c r="E37" s="80">
        <v>2020</v>
      </c>
      <c r="F37" s="80" t="s">
        <v>111</v>
      </c>
      <c r="G37" s="112">
        <v>1</v>
      </c>
      <c r="H37" s="84" t="s">
        <v>121</v>
      </c>
    </row>
    <row r="38" spans="1:8" ht="50.1" customHeight="1" x14ac:dyDescent="0.25">
      <c r="A38" s="23">
        <f t="shared" si="0"/>
        <v>32</v>
      </c>
      <c r="B38" s="97" t="s">
        <v>16</v>
      </c>
      <c r="C38" s="82" t="s">
        <v>200</v>
      </c>
      <c r="D38" s="80" t="s">
        <v>201</v>
      </c>
      <c r="E38" s="80">
        <v>2020</v>
      </c>
      <c r="F38" s="80" t="s">
        <v>127</v>
      </c>
      <c r="G38" s="112">
        <v>1</v>
      </c>
      <c r="H38" s="84" t="s">
        <v>121</v>
      </c>
    </row>
    <row r="39" spans="1:8" s="7" customFormat="1" ht="50.1" customHeight="1" x14ac:dyDescent="0.25">
      <c r="A39" s="23">
        <f t="shared" si="0"/>
        <v>33</v>
      </c>
      <c r="B39" s="97" t="s">
        <v>16</v>
      </c>
      <c r="C39" s="82" t="s">
        <v>200</v>
      </c>
      <c r="D39" s="80" t="s">
        <v>202</v>
      </c>
      <c r="E39" s="80">
        <v>2020</v>
      </c>
      <c r="F39" s="80" t="s">
        <v>128</v>
      </c>
      <c r="G39" s="112">
        <v>1</v>
      </c>
      <c r="H39" s="84" t="s">
        <v>121</v>
      </c>
    </row>
    <row r="40" spans="1:8" ht="50.1" customHeight="1" x14ac:dyDescent="0.25">
      <c r="A40" s="23">
        <f t="shared" si="0"/>
        <v>34</v>
      </c>
      <c r="B40" s="97" t="s">
        <v>16</v>
      </c>
      <c r="C40" s="82" t="s">
        <v>232</v>
      </c>
      <c r="D40" s="80" t="s">
        <v>233</v>
      </c>
      <c r="E40" s="80">
        <v>2022</v>
      </c>
      <c r="F40" s="80" t="s">
        <v>234</v>
      </c>
      <c r="G40" s="112">
        <v>1</v>
      </c>
      <c r="H40" s="84" t="s">
        <v>121</v>
      </c>
    </row>
    <row r="41" spans="1:8" ht="50.1" customHeight="1" x14ac:dyDescent="0.25">
      <c r="A41" s="8">
        <f t="shared" si="0"/>
        <v>35</v>
      </c>
      <c r="B41" s="98" t="s">
        <v>10</v>
      </c>
      <c r="C41" s="92" t="s">
        <v>204</v>
      </c>
      <c r="D41" s="77" t="s">
        <v>203</v>
      </c>
      <c r="E41" s="77">
        <v>2009</v>
      </c>
      <c r="F41" s="77" t="s">
        <v>133</v>
      </c>
      <c r="G41" s="111">
        <v>1</v>
      </c>
      <c r="H41" s="104" t="s">
        <v>135</v>
      </c>
    </row>
    <row r="42" spans="1:8" ht="50.1" customHeight="1" x14ac:dyDescent="0.25">
      <c r="A42" s="90">
        <f t="shared" si="0"/>
        <v>36</v>
      </c>
      <c r="B42" s="97" t="s">
        <v>185</v>
      </c>
      <c r="C42" s="79" t="s">
        <v>106</v>
      </c>
      <c r="D42" s="80" t="s">
        <v>102</v>
      </c>
      <c r="E42" s="80">
        <v>2008</v>
      </c>
      <c r="F42" s="80" t="s">
        <v>103</v>
      </c>
      <c r="G42" s="112">
        <v>1</v>
      </c>
      <c r="H42" s="84" t="s">
        <v>121</v>
      </c>
    </row>
    <row r="43" spans="1:8" ht="50.1" customHeight="1" x14ac:dyDescent="0.25">
      <c r="A43" s="8">
        <f t="shared" si="0"/>
        <v>37</v>
      </c>
      <c r="B43" s="97" t="s">
        <v>185</v>
      </c>
      <c r="C43" s="82" t="s">
        <v>184</v>
      </c>
      <c r="D43" s="80" t="s">
        <v>205</v>
      </c>
      <c r="E43" s="80">
        <v>2010</v>
      </c>
      <c r="F43" s="80" t="s">
        <v>110</v>
      </c>
      <c r="G43" s="112">
        <v>1</v>
      </c>
      <c r="H43" s="84" t="s">
        <v>121</v>
      </c>
    </row>
    <row r="44" spans="1:8" ht="73.5" customHeight="1" x14ac:dyDescent="0.25">
      <c r="A44" s="8">
        <f t="shared" si="0"/>
        <v>38</v>
      </c>
      <c r="B44" s="97" t="s">
        <v>185</v>
      </c>
      <c r="C44" s="79" t="s">
        <v>122</v>
      </c>
      <c r="D44" s="77" t="s">
        <v>138</v>
      </c>
      <c r="E44" s="80">
        <v>2005</v>
      </c>
      <c r="F44" s="80" t="s">
        <v>206</v>
      </c>
      <c r="G44" s="112">
        <v>69000</v>
      </c>
      <c r="H44" s="84" t="s">
        <v>126</v>
      </c>
    </row>
    <row r="45" spans="1:8" ht="50.1" customHeight="1" x14ac:dyDescent="0.25">
      <c r="A45" s="8">
        <f t="shared" si="0"/>
        <v>39</v>
      </c>
      <c r="B45" s="99" t="s">
        <v>185</v>
      </c>
      <c r="C45" s="85" t="s">
        <v>142</v>
      </c>
      <c r="D45" s="94" t="s">
        <v>207</v>
      </c>
      <c r="E45" s="86">
        <v>1993</v>
      </c>
      <c r="F45" s="86" t="s">
        <v>146</v>
      </c>
      <c r="G45" s="112">
        <v>18000</v>
      </c>
      <c r="H45" s="84" t="s">
        <v>126</v>
      </c>
    </row>
    <row r="46" spans="1:8" ht="72" customHeight="1" x14ac:dyDescent="0.25">
      <c r="A46" s="8">
        <f t="shared" si="0"/>
        <v>40</v>
      </c>
      <c r="B46" s="99" t="s">
        <v>185</v>
      </c>
      <c r="C46" s="102" t="s">
        <v>147</v>
      </c>
      <c r="D46" s="88" t="s">
        <v>224</v>
      </c>
      <c r="E46" s="80">
        <v>2005</v>
      </c>
      <c r="F46" s="80" t="s">
        <v>221</v>
      </c>
      <c r="G46" s="112">
        <v>70000</v>
      </c>
      <c r="H46" s="84" t="s">
        <v>126</v>
      </c>
    </row>
    <row r="47" spans="1:8" ht="50.1" customHeight="1" x14ac:dyDescent="0.25">
      <c r="A47" s="8">
        <f t="shared" si="0"/>
        <v>41</v>
      </c>
      <c r="B47" s="99" t="s">
        <v>185</v>
      </c>
      <c r="C47" s="102" t="s">
        <v>148</v>
      </c>
      <c r="D47" s="87" t="s">
        <v>208</v>
      </c>
      <c r="E47" s="23">
        <v>1989</v>
      </c>
      <c r="F47" s="23" t="s">
        <v>60</v>
      </c>
      <c r="G47" s="112">
        <v>10000</v>
      </c>
      <c r="H47" s="84" t="s">
        <v>126</v>
      </c>
    </row>
    <row r="48" spans="1:8" ht="63" customHeight="1" x14ac:dyDescent="0.25">
      <c r="A48" s="8">
        <f t="shared" si="0"/>
        <v>42</v>
      </c>
      <c r="B48" s="99" t="s">
        <v>185</v>
      </c>
      <c r="C48" s="79" t="s">
        <v>149</v>
      </c>
      <c r="D48" s="104" t="s">
        <v>222</v>
      </c>
      <c r="E48" s="80">
        <v>1998</v>
      </c>
      <c r="F48" s="80" t="s">
        <v>223</v>
      </c>
      <c r="G48" s="112">
        <v>34863.599999999999</v>
      </c>
      <c r="H48" s="84" t="s">
        <v>126</v>
      </c>
    </row>
    <row r="49" spans="1:9" s="7" customFormat="1" ht="50.1" customHeight="1" x14ac:dyDescent="0.25">
      <c r="A49" s="8">
        <f t="shared" si="0"/>
        <v>43</v>
      </c>
      <c r="B49" s="97" t="s">
        <v>185</v>
      </c>
      <c r="C49" s="85" t="s">
        <v>150</v>
      </c>
      <c r="D49" s="94" t="s">
        <v>209</v>
      </c>
      <c r="E49" s="86">
        <v>1981</v>
      </c>
      <c r="F49" s="86" t="s">
        <v>210</v>
      </c>
      <c r="G49" s="112">
        <v>90000</v>
      </c>
      <c r="H49" s="84" t="s">
        <v>126</v>
      </c>
    </row>
    <row r="50" spans="1:9" ht="50.1" customHeight="1" x14ac:dyDescent="0.25">
      <c r="A50" s="8">
        <f t="shared" si="0"/>
        <v>44</v>
      </c>
      <c r="B50" s="99" t="s">
        <v>185</v>
      </c>
      <c r="C50" s="85" t="s">
        <v>150</v>
      </c>
      <c r="D50" s="93" t="s">
        <v>211</v>
      </c>
      <c r="E50" s="86">
        <v>1981</v>
      </c>
      <c r="F50" s="86" t="s">
        <v>151</v>
      </c>
      <c r="G50" s="112">
        <v>90000</v>
      </c>
      <c r="H50" s="84" t="s">
        <v>126</v>
      </c>
    </row>
    <row r="51" spans="1:9" ht="50.1" customHeight="1" x14ac:dyDescent="0.25">
      <c r="A51" s="8">
        <f t="shared" si="0"/>
        <v>45</v>
      </c>
      <c r="B51" s="97" t="s">
        <v>185</v>
      </c>
      <c r="C51" s="79" t="s">
        <v>106</v>
      </c>
      <c r="D51" s="80" t="s">
        <v>212</v>
      </c>
      <c r="E51" s="80">
        <v>2008</v>
      </c>
      <c r="F51" s="80" t="s">
        <v>213</v>
      </c>
      <c r="G51" s="112">
        <v>10000</v>
      </c>
      <c r="H51" s="106" t="s">
        <v>121</v>
      </c>
    </row>
    <row r="52" spans="1:9" ht="50.1" customHeight="1" x14ac:dyDescent="0.25">
      <c r="A52" s="8">
        <f t="shared" si="0"/>
        <v>46</v>
      </c>
      <c r="B52" s="91" t="s">
        <v>23</v>
      </c>
      <c r="C52" s="85" t="s">
        <v>162</v>
      </c>
      <c r="D52" s="93"/>
      <c r="E52" s="94">
        <v>2005</v>
      </c>
      <c r="F52" s="94" t="s">
        <v>163</v>
      </c>
      <c r="G52" s="112">
        <v>1</v>
      </c>
      <c r="H52" s="84" t="s">
        <v>126</v>
      </c>
    </row>
    <row r="53" spans="1:9" ht="50.1" customHeight="1" x14ac:dyDescent="0.25">
      <c r="A53" s="22">
        <f t="shared" si="0"/>
        <v>47</v>
      </c>
      <c r="B53" s="50" t="s">
        <v>23</v>
      </c>
      <c r="C53" s="105" t="s">
        <v>214</v>
      </c>
      <c r="D53" s="48"/>
      <c r="E53" s="49">
        <v>2013</v>
      </c>
      <c r="F53" s="49" t="s">
        <v>215</v>
      </c>
      <c r="G53" s="112">
        <v>1</v>
      </c>
      <c r="H53" s="106" t="s">
        <v>121</v>
      </c>
    </row>
    <row r="54" spans="1:9" s="7" customFormat="1" ht="15" customHeight="1" x14ac:dyDescent="0.25">
      <c r="A54" s="113"/>
      <c r="B54" s="114"/>
      <c r="C54" s="114"/>
      <c r="D54" s="114"/>
      <c r="E54" s="115"/>
      <c r="F54" s="115"/>
      <c r="G54" s="115"/>
      <c r="H54" s="116"/>
    </row>
    <row r="55" spans="1:9" x14ac:dyDescent="0.25">
      <c r="A55" s="25"/>
      <c r="B55" s="25"/>
      <c r="C55" s="25"/>
      <c r="D55" s="117"/>
      <c r="E55" s="118"/>
      <c r="F55" s="118"/>
      <c r="G55" s="118"/>
      <c r="H55" s="25"/>
      <c r="I55" s="25"/>
    </row>
  </sheetData>
  <sortState xmlns:xlrd2="http://schemas.microsoft.com/office/spreadsheetml/2017/richdata2" ref="B7:H54">
    <sortCondition ref="B10:B54"/>
  </sortState>
  <pageMargins left="0.70866141732283472" right="0.31496062992125984" top="0.74803149606299213" bottom="0.74803149606299213" header="0.31496062992125984" footer="0.31496062992125984"/>
  <pageSetup paperSize="5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6"/>
  <sheetViews>
    <sheetView workbookViewId="0">
      <selection activeCell="H11" sqref="H11"/>
    </sheetView>
  </sheetViews>
  <sheetFormatPr baseColWidth="10" defaultRowHeight="15" x14ac:dyDescent="0.25"/>
  <cols>
    <col min="2" max="2" width="33.5703125" customWidth="1"/>
    <col min="3" max="3" width="16.85546875" customWidth="1"/>
  </cols>
  <sheetData>
    <row r="1" spans="2:6" s="7" customFormat="1" x14ac:dyDescent="0.25">
      <c r="B1" s="124" t="s">
        <v>96</v>
      </c>
      <c r="C1" s="124"/>
    </row>
    <row r="2" spans="2:6" s="7" customFormat="1" x14ac:dyDescent="0.25">
      <c r="B2" s="124" t="s">
        <v>95</v>
      </c>
      <c r="C2" s="124"/>
    </row>
    <row r="4" spans="2:6" ht="28.5" customHeight="1" thickBot="1" x14ac:dyDescent="0.3">
      <c r="B4" s="69" t="s">
        <v>225</v>
      </c>
      <c r="C4" s="69" t="s">
        <v>226</v>
      </c>
      <c r="D4" s="70" t="s">
        <v>229</v>
      </c>
    </row>
    <row r="5" spans="2:6" ht="25.5" thickTop="1" x14ac:dyDescent="0.25">
      <c r="B5" s="13" t="s">
        <v>227</v>
      </c>
      <c r="C5" s="107" t="s">
        <v>228</v>
      </c>
      <c r="D5" s="108">
        <v>46081</v>
      </c>
    </row>
    <row r="6" spans="2:6" ht="24.75" x14ac:dyDescent="0.25">
      <c r="B6" s="13" t="s">
        <v>230</v>
      </c>
      <c r="C6" s="107" t="s">
        <v>231</v>
      </c>
      <c r="D6" s="108">
        <v>44710</v>
      </c>
    </row>
    <row r="7" spans="2:6" x14ac:dyDescent="0.25">
      <c r="B7" s="13"/>
      <c r="C7" s="13"/>
      <c r="D7" s="9"/>
    </row>
    <row r="8" spans="2:6" x14ac:dyDescent="0.25">
      <c r="B8" s="13"/>
      <c r="C8" s="13"/>
      <c r="D8" s="9"/>
    </row>
    <row r="9" spans="2:6" x14ac:dyDescent="0.25">
      <c r="B9" s="13"/>
      <c r="C9" s="13"/>
      <c r="D9" s="9"/>
    </row>
    <row r="10" spans="2:6" x14ac:dyDescent="0.25">
      <c r="B10" s="13"/>
      <c r="C10" s="13"/>
      <c r="D10" s="9"/>
    </row>
    <row r="11" spans="2:6" x14ac:dyDescent="0.25">
      <c r="B11" s="13"/>
      <c r="C11" s="13"/>
      <c r="D11" s="9"/>
    </row>
    <row r="16" spans="2:6" x14ac:dyDescent="0.25">
      <c r="F16" t="s">
        <v>82</v>
      </c>
    </row>
  </sheetData>
  <mergeCells count="2">
    <mergeCell ref="B2:C2"/>
    <mergeCell ref="B1:C1"/>
  </mergeCells>
  <pageMargins left="0.70866141732283472" right="0.70866141732283472" top="1.3385826771653544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"/>
  <sheetViews>
    <sheetView workbookViewId="0">
      <selection activeCell="D11" sqref="D11"/>
    </sheetView>
  </sheetViews>
  <sheetFormatPr baseColWidth="10" defaultRowHeight="15" x14ac:dyDescent="0.25"/>
  <cols>
    <col min="1" max="1" width="7" style="7" customWidth="1"/>
    <col min="2" max="2" width="6.85546875" customWidth="1"/>
    <col min="3" max="3" width="35.28515625" customWidth="1"/>
    <col min="4" max="4" width="17.85546875" customWidth="1"/>
    <col min="5" max="5" width="7.42578125" customWidth="1"/>
    <col min="6" max="6" width="7.7109375" customWidth="1"/>
    <col min="8" max="8" width="31.7109375" customWidth="1"/>
    <col min="9" max="9" width="14.28515625" customWidth="1"/>
  </cols>
  <sheetData>
    <row r="1" spans="1:10" s="7" customFormat="1" ht="18.75" x14ac:dyDescent="0.3">
      <c r="C1" s="125" t="s">
        <v>91</v>
      </c>
      <c r="D1" s="125"/>
      <c r="E1" s="125"/>
      <c r="F1" s="125"/>
      <c r="G1" s="125"/>
    </row>
    <row r="2" spans="1:10" s="7" customFormat="1" x14ac:dyDescent="0.25"/>
    <row r="3" spans="1:10" ht="18" customHeight="1" thickBot="1" x14ac:dyDescent="0.3">
      <c r="A3" s="18" t="s">
        <v>89</v>
      </c>
      <c r="B3" s="18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20" t="s">
        <v>81</v>
      </c>
    </row>
    <row r="4" spans="1:10" ht="30" customHeight="1" thickTop="1" x14ac:dyDescent="0.25">
      <c r="A4" s="6">
        <v>1</v>
      </c>
      <c r="B4" s="6"/>
      <c r="C4" s="15"/>
      <c r="D4" s="15"/>
      <c r="E4" s="16"/>
      <c r="F4" s="17"/>
      <c r="G4" s="17"/>
      <c r="H4" s="51"/>
      <c r="I4" s="52" t="s">
        <v>90</v>
      </c>
    </row>
    <row r="5" spans="1:10" ht="30" customHeight="1" x14ac:dyDescent="0.25">
      <c r="A5" s="10">
        <f>A4+1</f>
        <v>2</v>
      </c>
      <c r="B5" s="10"/>
      <c r="C5" s="11"/>
      <c r="D5" s="12"/>
      <c r="E5" s="12"/>
      <c r="F5" s="12"/>
      <c r="G5" s="12"/>
      <c r="H5" s="54"/>
      <c r="I5" s="53"/>
      <c r="J5" s="25"/>
    </row>
    <row r="6" spans="1:10" ht="30" customHeight="1" x14ac:dyDescent="0.25">
      <c r="A6" s="10">
        <f t="shared" ref="A6:A7" si="0">A5+1</f>
        <v>3</v>
      </c>
      <c r="B6" s="10"/>
      <c r="C6" s="11"/>
      <c r="D6" s="12"/>
      <c r="E6" s="10"/>
      <c r="F6" s="12"/>
      <c r="G6" s="12"/>
      <c r="H6" s="54"/>
      <c r="I6" s="52"/>
      <c r="J6" s="25"/>
    </row>
    <row r="7" spans="1:10" ht="30" customHeight="1" x14ac:dyDescent="0.25">
      <c r="A7" s="10">
        <f t="shared" si="0"/>
        <v>4</v>
      </c>
      <c r="B7" s="3"/>
      <c r="C7" s="4"/>
      <c r="D7" s="5"/>
      <c r="E7" s="5"/>
      <c r="F7" s="5"/>
      <c r="G7" s="5"/>
      <c r="H7" s="14"/>
      <c r="I7" s="7"/>
      <c r="J7" s="25"/>
    </row>
  </sheetData>
  <sortState xmlns:xlrd2="http://schemas.microsoft.com/office/spreadsheetml/2017/richdata2" ref="B3:I7">
    <sortCondition ref="B3:B7"/>
  </sortState>
  <mergeCells count="1">
    <mergeCell ref="C1:G1"/>
  </mergeCells>
  <pageMargins left="1.1023622047244095" right="0.70866141732283472" top="0.74803149606299213" bottom="0.74803149606299213" header="0.31496062992125984" footer="0.31496062992125984"/>
  <pageSetup paperSize="5" orientation="landscape" r:id="rId1"/>
  <headerFoot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"/>
  <sheetViews>
    <sheetView workbookViewId="0">
      <selection activeCell="I5" sqref="I5"/>
    </sheetView>
  </sheetViews>
  <sheetFormatPr baseColWidth="10" defaultRowHeight="15" x14ac:dyDescent="0.25"/>
  <cols>
    <col min="1" max="1" width="4.42578125" style="7" customWidth="1"/>
    <col min="2" max="2" width="8.7109375" customWidth="1"/>
    <col min="3" max="3" width="29.85546875" customWidth="1"/>
    <col min="4" max="4" width="17.5703125" customWidth="1"/>
    <col min="6" max="6" width="11.42578125" style="7"/>
  </cols>
  <sheetData>
    <row r="1" spans="2:8" s="7" customFormat="1" ht="30" customHeight="1" x14ac:dyDescent="0.25"/>
    <row r="2" spans="2:8" ht="71.25" customHeight="1" x14ac:dyDescent="0.25">
      <c r="B2" s="127" t="s">
        <v>92</v>
      </c>
      <c r="C2" s="127"/>
      <c r="D2" s="127"/>
      <c r="E2" s="127"/>
      <c r="F2" s="127"/>
      <c r="G2" s="127"/>
    </row>
    <row r="3" spans="2:8" s="7" customFormat="1" ht="71.25" customHeight="1" x14ac:dyDescent="0.25">
      <c r="B3" s="55"/>
      <c r="C3" s="55"/>
      <c r="D3" s="55"/>
      <c r="E3" s="55"/>
      <c r="F3" s="55"/>
      <c r="G3" s="55"/>
    </row>
    <row r="4" spans="2:8" s="7" customFormat="1" ht="18.75" customHeight="1" x14ac:dyDescent="0.25">
      <c r="C4" s="126" t="s">
        <v>83</v>
      </c>
      <c r="D4" s="126"/>
    </row>
    <row r="5" spans="2:8" ht="22.5" customHeight="1" thickBot="1" x14ac:dyDescent="0.3">
      <c r="B5" s="18" t="s">
        <v>88</v>
      </c>
      <c r="C5" s="19" t="s">
        <v>1</v>
      </c>
      <c r="D5" s="19" t="s">
        <v>2</v>
      </c>
      <c r="E5" s="19" t="s">
        <v>3</v>
      </c>
      <c r="F5" s="19" t="s">
        <v>4</v>
      </c>
      <c r="G5" s="19" t="s">
        <v>94</v>
      </c>
    </row>
    <row r="6" spans="2:8" ht="24.95" customHeight="1" thickTop="1" x14ac:dyDescent="0.25">
      <c r="B6" s="26" t="s">
        <v>28</v>
      </c>
      <c r="C6" s="4" t="s">
        <v>29</v>
      </c>
      <c r="D6" s="4" t="s">
        <v>30</v>
      </c>
      <c r="E6" s="27" t="s">
        <v>77</v>
      </c>
      <c r="F6" s="28" t="s">
        <v>76</v>
      </c>
      <c r="G6" s="56">
        <v>374</v>
      </c>
    </row>
    <row r="7" spans="2:8" ht="24.95" customHeight="1" x14ac:dyDescent="0.25">
      <c r="B7" s="26" t="s">
        <v>26</v>
      </c>
      <c r="C7" s="4" t="s">
        <v>84</v>
      </c>
      <c r="D7" s="4" t="s">
        <v>27</v>
      </c>
      <c r="E7" s="27" t="s">
        <v>72</v>
      </c>
      <c r="F7" s="28" t="s">
        <v>71</v>
      </c>
      <c r="G7" s="56">
        <v>374</v>
      </c>
    </row>
    <row r="8" spans="2:8" ht="24.95" customHeight="1" x14ac:dyDescent="0.25">
      <c r="B8" s="26" t="s">
        <v>31</v>
      </c>
      <c r="C8" s="4" t="s">
        <v>32</v>
      </c>
      <c r="D8" s="4" t="s">
        <v>33</v>
      </c>
      <c r="E8" s="27" t="s">
        <v>70</v>
      </c>
      <c r="F8" s="28" t="s">
        <v>79</v>
      </c>
      <c r="G8" s="56">
        <v>208</v>
      </c>
    </row>
    <row r="9" spans="2:8" ht="24.95" customHeight="1" x14ac:dyDescent="0.25">
      <c r="B9" s="26" t="s">
        <v>34</v>
      </c>
      <c r="C9" s="4" t="s">
        <v>35</v>
      </c>
      <c r="D9" s="4" t="s">
        <v>36</v>
      </c>
      <c r="E9" s="27" t="s">
        <v>70</v>
      </c>
      <c r="F9" s="28" t="s">
        <v>69</v>
      </c>
      <c r="G9" s="56">
        <v>374</v>
      </c>
    </row>
    <row r="10" spans="2:8" ht="24.95" customHeight="1" x14ac:dyDescent="0.25">
      <c r="B10" s="26" t="s">
        <v>37</v>
      </c>
      <c r="C10" s="4" t="s">
        <v>38</v>
      </c>
      <c r="D10" s="4" t="s">
        <v>39</v>
      </c>
      <c r="E10" s="27" t="s">
        <v>70</v>
      </c>
      <c r="F10" s="28" t="s">
        <v>78</v>
      </c>
      <c r="G10" s="56">
        <v>374</v>
      </c>
      <c r="H10" t="s">
        <v>82</v>
      </c>
    </row>
    <row r="11" spans="2:8" ht="24.95" customHeight="1" x14ac:dyDescent="0.25">
      <c r="B11" s="65" t="s">
        <v>43</v>
      </c>
      <c r="C11" s="21" t="s">
        <v>44</v>
      </c>
      <c r="D11" s="66" t="s">
        <v>45</v>
      </c>
      <c r="E11" s="67">
        <v>2004</v>
      </c>
      <c r="F11" s="24" t="s">
        <v>73</v>
      </c>
      <c r="G11" s="68">
        <v>374</v>
      </c>
    </row>
    <row r="12" spans="2:8" ht="24.95" customHeight="1" x14ac:dyDescent="0.25">
      <c r="B12" s="26" t="s">
        <v>40</v>
      </c>
      <c r="C12" s="4" t="s">
        <v>41</v>
      </c>
      <c r="D12" s="29" t="s">
        <v>42</v>
      </c>
      <c r="E12" s="27" t="s">
        <v>75</v>
      </c>
      <c r="F12" s="28" t="s">
        <v>74</v>
      </c>
      <c r="G12" s="56">
        <v>374</v>
      </c>
    </row>
    <row r="13" spans="2:8" s="7" customFormat="1" ht="12" customHeight="1" x14ac:dyDescent="0.25">
      <c r="B13" s="45"/>
      <c r="C13" s="38"/>
      <c r="D13" s="46"/>
      <c r="E13" s="47"/>
      <c r="F13" s="43"/>
      <c r="G13" s="64">
        <f>SUM(G8:G12)</f>
        <v>1704</v>
      </c>
    </row>
    <row r="14" spans="2:8" s="7" customFormat="1" ht="24.95" customHeight="1" x14ac:dyDescent="0.25">
      <c r="B14" s="45"/>
      <c r="C14" s="126" t="s">
        <v>85</v>
      </c>
      <c r="D14" s="126"/>
      <c r="E14" s="47"/>
      <c r="F14" s="43"/>
      <c r="G14" s="43"/>
    </row>
    <row r="15" spans="2:8" ht="10.5" customHeight="1" x14ac:dyDescent="0.25"/>
    <row r="16" spans="2:8" ht="24.95" customHeight="1" x14ac:dyDescent="0.25">
      <c r="B16" s="26" t="s">
        <v>51</v>
      </c>
      <c r="C16" s="32" t="s">
        <v>11</v>
      </c>
      <c r="D16" s="32" t="s">
        <v>12</v>
      </c>
      <c r="E16" s="33">
        <v>2007</v>
      </c>
      <c r="F16" s="34" t="s">
        <v>13</v>
      </c>
      <c r="G16" s="56">
        <v>374</v>
      </c>
      <c r="H16" t="s">
        <v>97</v>
      </c>
    </row>
    <row r="17" spans="2:10" ht="24.95" customHeight="1" x14ac:dyDescent="0.25">
      <c r="B17" s="36" t="s">
        <v>52</v>
      </c>
      <c r="C17" s="11" t="s">
        <v>53</v>
      </c>
      <c r="D17" s="11" t="s">
        <v>54</v>
      </c>
      <c r="E17" s="36">
        <v>1973</v>
      </c>
      <c r="F17" s="72" t="s">
        <v>67</v>
      </c>
      <c r="G17" s="73">
        <v>374</v>
      </c>
    </row>
    <row r="18" spans="2:10" s="7" customFormat="1" ht="24.95" customHeight="1" x14ac:dyDescent="0.25">
      <c r="B18" s="33">
        <v>335</v>
      </c>
      <c r="C18" s="32" t="s">
        <v>17</v>
      </c>
      <c r="D18" s="32" t="s">
        <v>18</v>
      </c>
      <c r="E18" s="33">
        <v>2011</v>
      </c>
      <c r="F18" s="34" t="s">
        <v>24</v>
      </c>
      <c r="G18" s="56">
        <v>374</v>
      </c>
      <c r="H18" t="s">
        <v>97</v>
      </c>
    </row>
    <row r="19" spans="2:10" s="7" customFormat="1" ht="24.95" customHeight="1" x14ac:dyDescent="0.25">
      <c r="B19" s="31">
        <v>346</v>
      </c>
      <c r="C19" s="30" t="s">
        <v>20</v>
      </c>
      <c r="D19" s="32" t="s">
        <v>21</v>
      </c>
      <c r="E19" s="31">
        <v>2012</v>
      </c>
      <c r="F19" s="34" t="s">
        <v>22</v>
      </c>
      <c r="G19" s="56">
        <v>374</v>
      </c>
      <c r="H19" t="s">
        <v>97</v>
      </c>
    </row>
    <row r="20" spans="2:10" s="7" customFormat="1" ht="24.95" customHeight="1" x14ac:dyDescent="0.25">
      <c r="B20" s="41" t="s">
        <v>66</v>
      </c>
      <c r="C20" s="28" t="s">
        <v>63</v>
      </c>
      <c r="D20" s="28" t="s">
        <v>65</v>
      </c>
      <c r="E20" s="41" t="s">
        <v>62</v>
      </c>
      <c r="F20" s="28" t="s">
        <v>64</v>
      </c>
      <c r="G20" s="56">
        <v>374</v>
      </c>
      <c r="H20" s="71" t="s">
        <v>97</v>
      </c>
    </row>
    <row r="21" spans="2:10" s="7" customFormat="1" ht="12" customHeight="1" x14ac:dyDescent="0.25">
      <c r="B21" s="42"/>
      <c r="C21" s="43"/>
      <c r="D21" s="43"/>
      <c r="E21" s="42"/>
      <c r="F21" s="43"/>
      <c r="G21" s="43"/>
    </row>
    <row r="22" spans="2:10" s="7" customFormat="1" ht="24.95" customHeight="1" x14ac:dyDescent="0.25">
      <c r="B22" s="42"/>
      <c r="C22" s="126" t="s">
        <v>86</v>
      </c>
      <c r="D22" s="126"/>
      <c r="E22" s="42"/>
      <c r="F22" s="43"/>
      <c r="G22" s="43"/>
    </row>
    <row r="23" spans="2:10" s="7" customFormat="1" ht="10.5" customHeight="1" x14ac:dyDescent="0.25">
      <c r="B23" s="42"/>
      <c r="C23" s="43"/>
      <c r="D23" s="43"/>
      <c r="E23" s="42"/>
      <c r="F23" s="43"/>
      <c r="G23" s="43"/>
    </row>
    <row r="24" spans="2:10" s="7" customFormat="1" ht="24.95" customHeight="1" x14ac:dyDescent="0.25">
      <c r="B24" s="26" t="s">
        <v>46</v>
      </c>
      <c r="C24" s="4" t="s">
        <v>61</v>
      </c>
      <c r="D24" s="44" t="s">
        <v>47</v>
      </c>
      <c r="E24" s="26">
        <v>2001</v>
      </c>
      <c r="F24" s="44" t="s">
        <v>80</v>
      </c>
      <c r="G24" s="56">
        <v>333</v>
      </c>
    </row>
    <row r="25" spans="2:10" s="7" customFormat="1" ht="24.95" customHeight="1" x14ac:dyDescent="0.25">
      <c r="B25" s="45"/>
      <c r="C25" s="38"/>
      <c r="D25" s="57"/>
      <c r="E25" s="45"/>
      <c r="F25" s="57"/>
      <c r="G25" s="62">
        <f>SUM(G6:G24)</f>
        <v>6359</v>
      </c>
    </row>
    <row r="26" spans="2:10" s="7" customFormat="1" ht="45.75" customHeight="1" x14ac:dyDescent="0.25">
      <c r="B26" s="37"/>
      <c r="C26" s="38"/>
      <c r="D26" s="39"/>
      <c r="E26" s="37"/>
      <c r="F26" s="37"/>
      <c r="G26" s="40"/>
    </row>
    <row r="27" spans="2:10" s="7" customFormat="1" ht="79.5" customHeight="1" x14ac:dyDescent="0.25">
      <c r="B27" s="127" t="s">
        <v>93</v>
      </c>
      <c r="C27" s="127"/>
      <c r="D27" s="127"/>
      <c r="E27" s="127"/>
      <c r="F27" s="127"/>
      <c r="G27" s="127"/>
    </row>
    <row r="28" spans="2:10" ht="26.25" customHeight="1" x14ac:dyDescent="0.25">
      <c r="B28" s="37"/>
      <c r="C28" s="126" t="s">
        <v>87</v>
      </c>
      <c r="D28" s="126"/>
      <c r="E28" s="37"/>
      <c r="F28" s="37"/>
      <c r="G28" s="40"/>
      <c r="H28" s="7"/>
      <c r="I28" s="7"/>
    </row>
    <row r="29" spans="2:10" ht="24.95" customHeight="1" x14ac:dyDescent="0.25">
      <c r="J29" t="s">
        <v>82</v>
      </c>
    </row>
    <row r="30" spans="2:10" ht="24.95" customHeight="1" x14ac:dyDescent="0.25">
      <c r="B30" s="36" t="s">
        <v>48</v>
      </c>
      <c r="C30" s="11" t="s">
        <v>49</v>
      </c>
      <c r="D30" s="11" t="s">
        <v>50</v>
      </c>
      <c r="E30" s="36">
        <v>2006</v>
      </c>
      <c r="F30" s="36"/>
      <c r="G30" s="58">
        <v>167</v>
      </c>
    </row>
    <row r="31" spans="2:10" ht="24.95" customHeight="1" x14ac:dyDescent="0.25">
      <c r="B31" s="36">
        <v>82</v>
      </c>
      <c r="C31" s="30" t="s">
        <v>7</v>
      </c>
      <c r="D31" s="30" t="s">
        <v>8</v>
      </c>
      <c r="E31" s="31">
        <v>1995</v>
      </c>
      <c r="F31" s="31"/>
      <c r="G31" s="59">
        <v>333</v>
      </c>
    </row>
    <row r="32" spans="2:10" ht="24.95" customHeight="1" x14ac:dyDescent="0.25">
      <c r="B32" s="33">
        <v>337</v>
      </c>
      <c r="C32" s="32" t="s">
        <v>17</v>
      </c>
      <c r="D32" s="32" t="s">
        <v>19</v>
      </c>
      <c r="E32" s="33">
        <v>2011</v>
      </c>
      <c r="F32" s="33"/>
      <c r="G32" s="60">
        <v>333</v>
      </c>
    </row>
    <row r="33" spans="2:7" ht="24.95" customHeight="1" x14ac:dyDescent="0.25">
      <c r="B33" s="36" t="s">
        <v>57</v>
      </c>
      <c r="C33" s="11" t="s">
        <v>58</v>
      </c>
      <c r="D33" s="35" t="s">
        <v>59</v>
      </c>
      <c r="E33" s="36">
        <v>2010</v>
      </c>
      <c r="F33" s="36"/>
      <c r="G33" s="58">
        <v>333</v>
      </c>
    </row>
    <row r="34" spans="2:7" ht="24.95" customHeight="1" x14ac:dyDescent="0.25">
      <c r="B34" s="36" t="s">
        <v>55</v>
      </c>
      <c r="C34" s="11" t="s">
        <v>68</v>
      </c>
      <c r="D34" s="11" t="s">
        <v>56</v>
      </c>
      <c r="E34" s="36">
        <v>2006</v>
      </c>
      <c r="F34" s="36"/>
      <c r="G34" s="58">
        <v>167</v>
      </c>
    </row>
    <row r="35" spans="2:7" x14ac:dyDescent="0.25">
      <c r="B35" s="36" t="s">
        <v>25</v>
      </c>
      <c r="C35" s="32" t="s">
        <v>14</v>
      </c>
      <c r="D35" s="32" t="s">
        <v>15</v>
      </c>
      <c r="E35" s="33">
        <v>1995</v>
      </c>
      <c r="F35" s="33"/>
      <c r="G35" s="60">
        <v>333</v>
      </c>
    </row>
    <row r="36" spans="2:7" ht="27" customHeight="1" x14ac:dyDescent="0.25">
      <c r="G36" s="61">
        <f>SUM(G30:G35)</f>
        <v>1666</v>
      </c>
    </row>
    <row r="37" spans="2:7" ht="39" customHeight="1" x14ac:dyDescent="0.25"/>
    <row r="38" spans="2:7" ht="21.75" customHeight="1" x14ac:dyDescent="0.25">
      <c r="G38" s="63">
        <f>G25+G36</f>
        <v>8025</v>
      </c>
    </row>
  </sheetData>
  <mergeCells count="6">
    <mergeCell ref="C4:D4"/>
    <mergeCell ref="C14:D14"/>
    <mergeCell ref="C22:D22"/>
    <mergeCell ref="C28:D28"/>
    <mergeCell ref="B2:G2"/>
    <mergeCell ref="B27:G27"/>
  </mergeCells>
  <pageMargins left="0.51181102362204722" right="0" top="0.9448818897637796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PADRON VEHICULAR</vt:lpstr>
      <vt:lpstr>MAS LICENCIAS</vt:lpstr>
      <vt:lpstr>VEHICULOS EN TALLER MPAL</vt:lpstr>
      <vt:lpstr>VEHICULOS DONADOS A OPDS</vt:lpstr>
      <vt:lpstr>'VEHICULOS EN TALLER MPAL'!Área_de_impresión</vt:lpstr>
      <vt:lpstr>'PADRON VEHICULAR'!Títulos_a_imprimir</vt:lpstr>
      <vt:lpstr>'VEHICULOS EN TALLER MPAL'!Títulos_a_imprimir</vt:lpstr>
    </vt:vector>
  </TitlesOfParts>
  <Company>H. Ayuntamiento de Zapotlán el Grande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Luisa Rodriguez Ortiz</dc:creator>
  <cp:lastModifiedBy>Administrador</cp:lastModifiedBy>
  <cp:lastPrinted>2022-02-25T15:56:15Z</cp:lastPrinted>
  <dcterms:created xsi:type="dcterms:W3CDTF">2012-07-04T18:19:27Z</dcterms:created>
  <dcterms:modified xsi:type="dcterms:W3CDTF">2022-04-25T16:22:52Z</dcterms:modified>
</cp:coreProperties>
</file>